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hasze\Documents\TISZ2026\2026évi jelentés\"/>
    </mc:Choice>
  </mc:AlternateContent>
  <bookViews>
    <workbookView xWindow="0" yWindow="0" windowWidth="28800" windowHeight="11415"/>
  </bookViews>
  <sheets>
    <sheet name="ResponsibleParty" sheetId="1" r:id="rId1"/>
    <sheet name="Derogation" sheetId="2" r:id="rId2"/>
    <sheet name="Exemption" sheetId="3" r:id="rId3"/>
    <sheet name="Permit" sheetId="4" r:id="rId4"/>
    <sheet name="Facility" sheetId="5" r:id="rId5"/>
    <sheet name="PlaceOfUse" sheetId="6" r:id="rId6"/>
    <sheet name="PermitPlaceOfUse" sheetId="7" r:id="rId7"/>
    <sheet name="QualityAndMonitoring" sheetId="8" r:id="rId8"/>
    <sheet name="CropIrrigation" sheetId="9" r:id="rId9"/>
    <sheet name="ReclaimedWaterSupplied" sheetId="10" r:id="rId10"/>
    <sheet name="NonCompliance" sheetId="11" r:id="rId11"/>
    <sheet name="MonitoringResult" sheetId="12" r:id="rId12"/>
    <sheet name="PublicInformation" sheetId="13" r:id="rId13"/>
    <sheet name="Document" sheetId="14" r:id="rId14"/>
    <sheet name="DocumentReference" sheetId="15" r:id="rId15"/>
  </sheets>
  <definedNames>
    <definedName name="_xlnm._FilterDatabase" localSheetId="11" hidden="1">MonitoringResult!$A$1:$I$34</definedName>
  </definedNames>
  <calcPr calcId="152511"/>
</workbook>
</file>

<file path=xl/calcChain.xml><?xml version="1.0" encoding="utf-8"?>
<calcChain xmlns="http://schemas.openxmlformats.org/spreadsheetml/2006/main">
  <c r="D2" i="13" l="1"/>
  <c r="C4" i="10"/>
</calcChain>
</file>

<file path=xl/sharedStrings.xml><?xml version="1.0" encoding="utf-8"?>
<sst xmlns="http://schemas.openxmlformats.org/spreadsheetml/2006/main" count="401" uniqueCount="143">
  <si>
    <t>responsiblePartyIdentifier</t>
  </si>
  <si>
    <t>role</t>
  </si>
  <si>
    <t>organisationName</t>
  </si>
  <si>
    <t>organisationNameNL</t>
  </si>
  <si>
    <t>organisationNameNLLanguage</t>
  </si>
  <si>
    <t>city</t>
  </si>
  <si>
    <t>phone</t>
  </si>
  <si>
    <t>postalCode</t>
  </si>
  <si>
    <t>electronicMailAddress</t>
  </si>
  <si>
    <t>link</t>
  </si>
  <si>
    <t>remarks</t>
  </si>
  <si>
    <t>derogationIdentifier</t>
  </si>
  <si>
    <t>competentAuthority</t>
  </si>
  <si>
    <t>derogationRationale</t>
  </si>
  <si>
    <t>spatialUnitIdentifier</t>
  </si>
  <si>
    <t>spatialUnitIdentifierScheme</t>
  </si>
  <si>
    <t>derogationStartDate</t>
  </si>
  <si>
    <t>derogationEndDate</t>
  </si>
  <si>
    <t>projectIdentifier</t>
  </si>
  <si>
    <t>projectRationale</t>
  </si>
  <si>
    <t>projectStartDate</t>
  </si>
  <si>
    <t>projectEndDate</t>
  </si>
  <si>
    <t>projectArea</t>
  </si>
  <si>
    <t>latitude</t>
  </si>
  <si>
    <t>longitude</t>
  </si>
  <si>
    <t>permitIdentifier</t>
  </si>
  <si>
    <t>facilityIdentifier</t>
  </si>
  <si>
    <t>facilityIdentifierScheme</t>
  </si>
  <si>
    <t>validityPeriodStart</t>
  </si>
  <si>
    <t>validityPeriodEnd</t>
  </si>
  <si>
    <t>facilityNameText</t>
  </si>
  <si>
    <t>placeOfUseIdentifier</t>
  </si>
  <si>
    <t>waterQualityClass</t>
  </si>
  <si>
    <t>parameterCode</t>
  </si>
  <si>
    <t>parameterComplianceRange</t>
  </si>
  <si>
    <t>parameterComplianceRangeUnit</t>
  </si>
  <si>
    <t>samplingPeriod</t>
  </si>
  <si>
    <t>samplingFrequency</t>
  </si>
  <si>
    <t>complianceCriteria</t>
  </si>
  <si>
    <t>documentReference</t>
  </si>
  <si>
    <t>cropIrrigationIdentifier</t>
  </si>
  <si>
    <t>cropCategory</t>
  </si>
  <si>
    <t>irrigatedArea</t>
  </si>
  <si>
    <t>irrigationSystemType</t>
  </si>
  <si>
    <t>riskOfAerosolisation</t>
  </si>
  <si>
    <t>year</t>
  </si>
  <si>
    <t>volumeOfWaterSupplied</t>
  </si>
  <si>
    <t>preventiveMeasuresBarriersApplied</t>
  </si>
  <si>
    <t>nonComplianceIdentifier</t>
  </si>
  <si>
    <t>nonComplianceStartDate</t>
  </si>
  <si>
    <t>nonComplianceEndDate</t>
  </si>
  <si>
    <t>causesOfNonCompliance</t>
  </si>
  <si>
    <t>causesOfNonComplianceLocation</t>
  </si>
  <si>
    <t>measuresTaken</t>
  </si>
  <si>
    <t>phenomenonTimeSamplingDate</t>
  </si>
  <si>
    <t>resultUom</t>
  </si>
  <si>
    <t>procedureLOQValue</t>
  </si>
  <si>
    <t>resultObservedValue</t>
  </si>
  <si>
    <t>resultQualityObservedValueBelowLOQ</t>
  </si>
  <si>
    <t>resultObservationStatus</t>
  </si>
  <si>
    <t>totalVolumeOfWaterSupplied</t>
  </si>
  <si>
    <t>volumeOfTreatedUrbanWasteWater</t>
  </si>
  <si>
    <t>documentCode</t>
  </si>
  <si>
    <t>documentName</t>
  </si>
  <si>
    <t>hyperlink</t>
  </si>
  <si>
    <t>documentFile</t>
  </si>
  <si>
    <t>referenceCode</t>
  </si>
  <si>
    <t>bookmark</t>
  </si>
  <si>
    <t>subject</t>
  </si>
  <si>
    <t>HU1-ABX404</t>
  </si>
  <si>
    <t>Budapest</t>
  </si>
  <si>
    <t>hun</t>
  </si>
  <si>
    <t>HU1-35100-8202-2021-ALT</t>
  </si>
  <si>
    <t>HU1-WWTP-AIA548</t>
  </si>
  <si>
    <t>urbanWasteWaterTreatmentPlantCode</t>
  </si>
  <si>
    <t>HU1-ASR810</t>
  </si>
  <si>
    <t>47.29993</t>
  </si>
  <si>
    <t>19.05881</t>
  </si>
  <si>
    <t>HU1-ART582</t>
  </si>
  <si>
    <t>19.05528</t>
  </si>
  <si>
    <t>Önkormányzatok Nyárfa+energiafű 40ha</t>
  </si>
  <si>
    <t>D</t>
  </si>
  <si>
    <t>EEA_3133-01-5</t>
  </si>
  <si>
    <t>mg{O2}/L</t>
  </si>
  <si>
    <t>a</t>
  </si>
  <si>
    <t/>
  </si>
  <si>
    <t>BOD5</t>
  </si>
  <si>
    <t>EEA_31-02-7</t>
  </si>
  <si>
    <t>mg/L</t>
  </si>
  <si>
    <t>Total suspended solid</t>
  </si>
  <si>
    <t>EEA_3133-03-7</t>
  </si>
  <si>
    <t>COD.Cr</t>
  </si>
  <si>
    <t>CAS_7723-14-0</t>
  </si>
  <si>
    <t>mg{P}/L</t>
  </si>
  <si>
    <t>Total phopshorus</t>
  </si>
  <si>
    <t>CAS_14798-03-9</t>
  </si>
  <si>
    <t>Ammonium (defined as 2 mg/L NH4-N)</t>
  </si>
  <si>
    <t>EEA_31615-01-7</t>
  </si>
  <si>
    <t>mg{N}/L</t>
  </si>
  <si>
    <t>Total nitrogen</t>
  </si>
  <si>
    <t>HU1-ASR810-ENERGYPLANT</t>
  </si>
  <si>
    <t>irrigationSurface</t>
  </si>
  <si>
    <t>Poplar: MONVISO type biomass clone</t>
  </si>
  <si>
    <t>HU1-ART582-POPLAR</t>
  </si>
  <si>
    <t>Energy grass on the watering strips, poplar in twin rows on the mounds, spaced apart.</t>
  </si>
  <si>
    <t>Pest County Government Office</t>
  </si>
  <si>
    <t>Pest Vármegyei Kormányhivatal</t>
  </si>
  <si>
    <t>+36 1 459 2476</t>
  </si>
  <si>
    <t>vizugy.hatosag@pest.gov.hu</t>
  </si>
  <si>
    <t>https://kormanyhivatalok.hu/kormanyhivatalok/pest/megye/szervezet/tuzvedelmi-iparbiztonsagi-es-vizugyi-hatosagi-foosztaly</t>
  </si>
  <si>
    <t>E. coli</t>
  </si>
  <si>
    <t>EEA_15-01-0</t>
  </si>
  <si>
    <t>[CFU]/dL</t>
  </si>
  <si>
    <t>industrialEnergyAndSeededCrops</t>
  </si>
  <si>
    <t>HU1-35100-8202-2021-ALT-2025-1</t>
  </si>
  <si>
    <t>COD</t>
  </si>
  <si>
    <t>BOD</t>
  </si>
  <si>
    <t>NH4</t>
  </si>
  <si>
    <t>TN</t>
  </si>
  <si>
    <t>TP</t>
  </si>
  <si>
    <t>TSS</t>
  </si>
  <si>
    <t>unknown</t>
  </si>
  <si>
    <t>reclamationFacility</t>
  </si>
  <si>
    <t>otherMeasures</t>
  </si>
  <si>
    <t>539 544m3 (18ha) + 219 465m3 (8,5ha) + 603 512 m3 (40ha)</t>
  </si>
  <si>
    <t>538 544m3 (18ha) + 219 465m3 (8,5ha) + 603 512 m3 (40ha)</t>
  </si>
  <si>
    <t>537 544m3 (18ha) + 219 465m3 (8,5ha) + 603 512 m3 (40ha)</t>
  </si>
  <si>
    <t>volumeOfTreatedUrbanWasteWater for the year 2024 (no newer data)</t>
  </si>
  <si>
    <t>no</t>
  </si>
  <si>
    <t>HU1-35100-8202-2021-ALT-2025-2</t>
  </si>
  <si>
    <t>HU1-35100-8202-2021-ALT-2025-3</t>
  </si>
  <si>
    <t>HU1-35100-8202-2021-ALT-2025-4</t>
  </si>
  <si>
    <t>HU1-35100-8202-2021-ALT-2025-5</t>
  </si>
  <si>
    <t>HU1-35100-8202-2021-ALT-2025-6</t>
  </si>
  <si>
    <t>mg{NH4}/L</t>
  </si>
  <si>
    <t>Dunavarsány Tiszta Víz Kft. Energiaültetvény</t>
  </si>
  <si>
    <t>[0, 15]</t>
  </si>
  <si>
    <t>[0, 0.7]</t>
  </si>
  <si>
    <t>[0, 35]</t>
  </si>
  <si>
    <t>[0, 2.57]</t>
  </si>
  <si>
    <t>[0, 50]</t>
  </si>
  <si>
    <t>47.31492</t>
  </si>
  <si>
    <t>[0, 10000]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</si>
</sst>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7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3" fillId="0" borderId="0"/>
    <xf numFmtId="0" fontId="4" fillId="0" borderId="0"/>
  </cellStyleXfs>
  <cellXfs count="43">
    <xf numFmtId="0" fontId="0" fillId="0" borderId="0" xfId="0"/>
    <xf numFmtId="0" fontId="0" fillId="0" borderId="0" xfId="0"/>
    <xf numFmtId="0" fontId="0" fillId="0" borderId="0" xfId="0"/>
    <xf numFmtId="0" fontId="0" fillId="2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2" borderId="0" xfId="0" quotePrefix="1" applyFill="1"/>
    <xf numFmtId="0" fontId="1" fillId="2" borderId="0" xfId="1" applyFill="1"/>
    <xf numFmtId="164" fontId="0" fillId="2" borderId="0" xfId="0" applyNumberFormat="1" applyFill="1"/>
    <xf numFmtId="0" fontId="0" fillId="0" borderId="0" xfId="0" applyFill="1"/>
    <xf numFmtId="0" fontId="0" fillId="3" borderId="0" xfId="0" applyFill="1"/>
    <xf numFmtId="164" fontId="0" fillId="3" borderId="0" xfId="0" applyNumberFormat="1" applyFill="1"/>
    <xf numFmtId="0" fontId="2" fillId="0" borderId="0" xfId="0" applyFont="1"/>
    <xf numFmtId="0" fontId="2" fillId="3" borderId="0" xfId="0" applyFont="1" applyFill="1"/>
    <xf numFmtId="164" fontId="0" fillId="0" borderId="0" xfId="0" applyNumberFormat="1" applyFill="1"/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2" fillId="3" borderId="0" xfId="0" applyFont="1" applyFill="1"/>
    <xf numFmtId="0" fontId="2" fillId="0" borderId="0" xfId="0" applyFont="1" applyBorder="1"/>
    <xf numFmtId="0" fontId="0" fillId="0" borderId="0" xfId="0" applyBorder="1"/>
    <xf numFmtId="164" fontId="2" fillId="3" borderId="0" xfId="3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2" fillId="3" borderId="0" xfId="0" applyFont="1" applyFill="1" applyBorder="1"/>
    <xf numFmtId="1" fontId="2" fillId="3" borderId="0" xfId="2" applyNumberFormat="1" applyFont="1" applyFill="1" applyBorder="1" applyAlignment="1">
      <alignment horizontal="right" vertical="center"/>
    </xf>
    <xf numFmtId="4" fontId="5" fillId="3" borderId="0" xfId="2" applyNumberFormat="1" applyFont="1" applyFill="1" applyBorder="1" applyAlignment="1">
      <alignment horizontal="right" vertical="center"/>
    </xf>
    <xf numFmtId="4" fontId="2" fillId="3" borderId="0" xfId="2" applyNumberFormat="1" applyFont="1" applyFill="1" applyBorder="1" applyAlignment="1">
      <alignment horizontal="right" vertical="center"/>
    </xf>
    <xf numFmtId="164" fontId="2" fillId="3" borderId="0" xfId="2" applyNumberFormat="1" applyFont="1" applyFill="1" applyBorder="1" applyAlignment="1">
      <alignment horizontal="right" vertical="center"/>
    </xf>
    <xf numFmtId="1" fontId="5" fillId="3" borderId="0" xfId="4" applyNumberFormat="1" applyFont="1" applyFill="1" applyBorder="1" applyAlignment="1">
      <alignment horizontal="right" vertical="center"/>
    </xf>
    <xf numFmtId="3" fontId="2" fillId="3" borderId="0" xfId="2" applyNumberFormat="1" applyFont="1" applyFill="1" applyBorder="1" applyAlignment="1">
      <alignment vertical="center"/>
    </xf>
    <xf numFmtId="0" fontId="0" fillId="0" borderId="0" xfId="0" applyFill="1" applyBorder="1"/>
    <xf numFmtId="4" fontId="0" fillId="0" borderId="0" xfId="0" applyNumberFormat="1"/>
    <xf numFmtId="0" fontId="2" fillId="2" borderId="0" xfId="0" applyFont="1" applyFill="1"/>
    <xf numFmtId="0" fontId="2" fillId="2" borderId="0" xfId="0" applyFont="1" applyFill="1" applyAlignment="1">
      <alignment wrapText="1"/>
    </xf>
    <xf numFmtId="1" fontId="0" fillId="2" borderId="0" xfId="0" applyNumberFormat="1" applyFill="1"/>
    <xf numFmtId="1" fontId="0" fillId="3" borderId="0" xfId="0" applyNumberFormat="1" applyFill="1"/>
    <xf numFmtId="0" fontId="6" fillId="2" borderId="0" xfId="0" applyFont="1" applyFill="1"/>
    <xf numFmtId="0" fontId="6" fillId="3" borderId="0" xfId="0" applyFont="1" applyFill="1"/>
  </cellXfs>
  <cellStyles count="5">
    <cellStyle name="Hivatkozás" xfId="1" builtinId="8"/>
    <cellStyle name="Normál" xfId="0" builtinId="0"/>
    <cellStyle name="Normál 2" xfId="4"/>
    <cellStyle name="Normál 4" xfId="2"/>
    <cellStyle name="Normál_szab2008önk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vizugy.hatosag@pest.gov.hu" TargetMode="External"/><Relationship Id="rId1" Type="http://schemas.openxmlformats.org/officeDocument/2006/relationships/hyperlink" Target="https://kormanyhivatalok.hu/kormanyhivatalok/pest/megye/szervezet/tuzvedelmi-iparbiztonsagi-es-vizugyi-hatosagi-foosztaly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zoomScale="90" zoomScaleNormal="90" workbookViewId="0"/>
  </sheetViews>
  <sheetFormatPr defaultRowHeight="15" x14ac:dyDescent="0.25"/>
  <cols>
    <col min="1" max="1" width="24.85546875" bestFit="1" customWidth="1"/>
    <col min="2" max="2" width="19.42578125" bestFit="1" customWidth="1"/>
    <col min="3" max="3" width="29.7109375" bestFit="1" customWidth="1"/>
    <col min="4" max="4" width="29.85546875" bestFit="1" customWidth="1"/>
    <col min="5" max="5" width="28.42578125" bestFit="1" customWidth="1"/>
    <col min="6" max="6" width="9.28515625" bestFit="1" customWidth="1"/>
    <col min="7" max="7" width="13.42578125" bestFit="1" customWidth="1"/>
    <col min="8" max="8" width="11" bestFit="1" customWidth="1"/>
    <col min="9" max="9" width="26.85546875" bestFit="1" customWidth="1"/>
    <col min="10" max="10" width="112.42578125" customWidth="1"/>
    <col min="11" max="11" width="8.140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s="1" t="s">
        <v>69</v>
      </c>
      <c r="B2" s="1" t="s">
        <v>12</v>
      </c>
      <c r="C2" s="3" t="s">
        <v>105</v>
      </c>
      <c r="D2" s="22" t="s">
        <v>106</v>
      </c>
      <c r="E2" s="22" t="s">
        <v>71</v>
      </c>
      <c r="F2" s="1" t="s">
        <v>70</v>
      </c>
      <c r="G2" s="10" t="s">
        <v>107</v>
      </c>
      <c r="H2" s="3">
        <v>1081</v>
      </c>
      <c r="I2" s="11" t="s">
        <v>108</v>
      </c>
      <c r="J2" s="11" t="s">
        <v>109</v>
      </c>
      <c r="K2" s="1"/>
    </row>
  </sheetData>
  <hyperlinks>
    <hyperlink ref="J2" r:id="rId1"/>
    <hyperlink ref="I2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zoomScale="90" zoomScaleNormal="90" workbookViewId="0">
      <selection activeCell="A5" sqref="A5"/>
    </sheetView>
  </sheetViews>
  <sheetFormatPr defaultRowHeight="15" x14ac:dyDescent="0.25"/>
  <cols>
    <col min="1" max="1" width="25" bestFit="1" customWidth="1"/>
    <col min="2" max="2" width="5.5703125" bestFit="1" customWidth="1"/>
    <col min="3" max="3" width="23.5703125" bestFit="1" customWidth="1"/>
    <col min="4" max="4" width="17.42578125" bestFit="1" customWidth="1"/>
    <col min="5" max="5" width="34" bestFit="1" customWidth="1"/>
    <col min="6" max="6" width="72.85546875" bestFit="1" customWidth="1"/>
  </cols>
  <sheetData>
    <row r="1" spans="1:6" x14ac:dyDescent="0.25">
      <c r="A1" t="s">
        <v>25</v>
      </c>
      <c r="B1" t="s">
        <v>45</v>
      </c>
      <c r="C1" t="s">
        <v>46</v>
      </c>
      <c r="D1" t="s">
        <v>32</v>
      </c>
      <c r="E1" t="s">
        <v>47</v>
      </c>
      <c r="F1" t="s">
        <v>10</v>
      </c>
    </row>
    <row r="2" spans="1:6" x14ac:dyDescent="0.25">
      <c r="A2" s="19" t="s">
        <v>72</v>
      </c>
      <c r="B2" s="20">
        <v>2023</v>
      </c>
      <c r="C2">
        <v>668335</v>
      </c>
      <c r="D2" s="19" t="s">
        <v>81</v>
      </c>
      <c r="E2" s="20" t="s">
        <v>128</v>
      </c>
      <c r="F2" s="20" t="s">
        <v>126</v>
      </c>
    </row>
    <row r="3" spans="1:6" x14ac:dyDescent="0.25">
      <c r="A3" s="19" t="s">
        <v>72</v>
      </c>
      <c r="B3" s="20">
        <v>2024</v>
      </c>
      <c r="C3">
        <v>1635000</v>
      </c>
      <c r="D3" s="19" t="s">
        <v>81</v>
      </c>
      <c r="E3" s="20" t="s">
        <v>128</v>
      </c>
      <c r="F3" s="20" t="s">
        <v>125</v>
      </c>
    </row>
    <row r="4" spans="1:6" x14ac:dyDescent="0.25">
      <c r="A4" s="9" t="s">
        <v>72</v>
      </c>
      <c r="B4" s="3">
        <v>2025</v>
      </c>
      <c r="C4" s="3">
        <f>1365036-2515</f>
        <v>1362521</v>
      </c>
      <c r="D4" s="9" t="s">
        <v>81</v>
      </c>
      <c r="E4" s="20" t="s">
        <v>128</v>
      </c>
      <c r="F4" s="3" t="s">
        <v>124</v>
      </c>
    </row>
    <row r="5" spans="1:6" x14ac:dyDescent="0.25">
      <c r="A5" s="22"/>
      <c r="B5" s="22"/>
      <c r="C5" s="22"/>
      <c r="D5" s="22"/>
      <c r="E5" s="22"/>
      <c r="F5" s="2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="90" zoomScaleNormal="90" workbookViewId="0">
      <selection activeCell="A2" sqref="A2"/>
    </sheetView>
  </sheetViews>
  <sheetFormatPr defaultRowHeight="15" x14ac:dyDescent="0.25"/>
  <cols>
    <col min="1" max="1" width="32" bestFit="1" customWidth="1"/>
    <col min="2" max="2" width="25" bestFit="1" customWidth="1"/>
    <col min="3" max="3" width="17.28515625" bestFit="1" customWidth="1"/>
    <col min="4" max="4" width="15" bestFit="1" customWidth="1"/>
    <col min="5" max="5" width="23.5703125" bestFit="1" customWidth="1"/>
    <col min="6" max="6" width="22.7109375" bestFit="1" customWidth="1"/>
    <col min="7" max="7" width="23.5703125" bestFit="1" customWidth="1"/>
    <col min="8" max="8" width="31.28515625" bestFit="1" customWidth="1"/>
    <col min="9" max="9" width="15" bestFit="1" customWidth="1"/>
    <col min="10" max="10" width="8.140625" bestFit="1" customWidth="1"/>
  </cols>
  <sheetData>
    <row r="1" spans="1:10" x14ac:dyDescent="0.25">
      <c r="A1" t="s">
        <v>48</v>
      </c>
      <c r="B1" t="s">
        <v>25</v>
      </c>
      <c r="C1" t="s">
        <v>32</v>
      </c>
      <c r="D1" t="s">
        <v>33</v>
      </c>
      <c r="E1" t="s">
        <v>49</v>
      </c>
      <c r="F1" t="s">
        <v>50</v>
      </c>
      <c r="G1" t="s">
        <v>51</v>
      </c>
      <c r="H1" t="s">
        <v>52</v>
      </c>
      <c r="I1" t="s">
        <v>53</v>
      </c>
      <c r="J1" t="s">
        <v>10</v>
      </c>
    </row>
    <row r="2" spans="1:10" x14ac:dyDescent="0.25">
      <c r="A2" s="14" t="s">
        <v>114</v>
      </c>
      <c r="B2" s="14" t="s">
        <v>72</v>
      </c>
      <c r="C2" s="14" t="s">
        <v>81</v>
      </c>
      <c r="D2" s="14" t="s">
        <v>90</v>
      </c>
      <c r="E2" s="15">
        <v>45658</v>
      </c>
      <c r="F2" s="15">
        <v>45993</v>
      </c>
      <c r="G2" s="14" t="s">
        <v>121</v>
      </c>
      <c r="H2" s="14" t="s">
        <v>122</v>
      </c>
      <c r="I2" s="14" t="s">
        <v>123</v>
      </c>
      <c r="J2" s="14" t="s">
        <v>115</v>
      </c>
    </row>
    <row r="3" spans="1:10" x14ac:dyDescent="0.25">
      <c r="A3" s="22" t="s">
        <v>129</v>
      </c>
      <c r="B3" s="14" t="s">
        <v>72</v>
      </c>
      <c r="C3" s="22" t="s">
        <v>81</v>
      </c>
      <c r="D3" s="14" t="s">
        <v>82</v>
      </c>
      <c r="E3" s="15">
        <v>45658</v>
      </c>
      <c r="F3" s="15">
        <v>45993</v>
      </c>
      <c r="G3" s="14" t="s">
        <v>121</v>
      </c>
      <c r="H3" s="14" t="s">
        <v>122</v>
      </c>
      <c r="I3" s="14" t="s">
        <v>123</v>
      </c>
      <c r="J3" s="14" t="s">
        <v>116</v>
      </c>
    </row>
    <row r="4" spans="1:10" x14ac:dyDescent="0.25">
      <c r="A4" s="22" t="s">
        <v>130</v>
      </c>
      <c r="B4" s="14" t="s">
        <v>72</v>
      </c>
      <c r="C4" s="22" t="s">
        <v>81</v>
      </c>
      <c r="D4" s="14" t="s">
        <v>95</v>
      </c>
      <c r="E4" s="15">
        <v>45658</v>
      </c>
      <c r="F4" s="15">
        <v>45993</v>
      </c>
      <c r="G4" s="14" t="s">
        <v>121</v>
      </c>
      <c r="H4" s="14" t="s">
        <v>122</v>
      </c>
      <c r="I4" s="14" t="s">
        <v>123</v>
      </c>
      <c r="J4" s="14" t="s">
        <v>117</v>
      </c>
    </row>
    <row r="5" spans="1:10" x14ac:dyDescent="0.25">
      <c r="A5" s="22" t="s">
        <v>131</v>
      </c>
      <c r="B5" s="14" t="s">
        <v>72</v>
      </c>
      <c r="C5" s="22" t="s">
        <v>81</v>
      </c>
      <c r="D5" s="14" t="s">
        <v>97</v>
      </c>
      <c r="E5" s="15">
        <v>45658</v>
      </c>
      <c r="F5" s="15">
        <v>45993</v>
      </c>
      <c r="G5" s="14" t="s">
        <v>121</v>
      </c>
      <c r="H5" s="14" t="s">
        <v>122</v>
      </c>
      <c r="I5" s="14" t="s">
        <v>123</v>
      </c>
      <c r="J5" s="14" t="s">
        <v>118</v>
      </c>
    </row>
    <row r="6" spans="1:10" x14ac:dyDescent="0.25">
      <c r="A6" s="22" t="s">
        <v>132</v>
      </c>
      <c r="B6" s="14" t="s">
        <v>72</v>
      </c>
      <c r="C6" s="22" t="s">
        <v>81</v>
      </c>
      <c r="D6" s="14" t="s">
        <v>92</v>
      </c>
      <c r="E6" s="15">
        <v>45658</v>
      </c>
      <c r="F6" s="15">
        <v>45993</v>
      </c>
      <c r="G6" s="14" t="s">
        <v>121</v>
      </c>
      <c r="H6" s="14" t="s">
        <v>122</v>
      </c>
      <c r="I6" s="14" t="s">
        <v>123</v>
      </c>
      <c r="J6" s="14" t="s">
        <v>119</v>
      </c>
    </row>
    <row r="7" spans="1:10" x14ac:dyDescent="0.25">
      <c r="A7" s="22" t="s">
        <v>133</v>
      </c>
      <c r="B7" s="14" t="s">
        <v>72</v>
      </c>
      <c r="C7" s="22" t="s">
        <v>81</v>
      </c>
      <c r="D7" s="14" t="s">
        <v>87</v>
      </c>
      <c r="E7" s="15">
        <v>45658</v>
      </c>
      <c r="F7" s="15">
        <v>45993</v>
      </c>
      <c r="G7" s="14" t="s">
        <v>121</v>
      </c>
      <c r="H7" s="14" t="s">
        <v>122</v>
      </c>
      <c r="I7" s="14" t="s">
        <v>123</v>
      </c>
      <c r="J7" s="14" t="s">
        <v>120</v>
      </c>
    </row>
    <row r="8" spans="1:10" x14ac:dyDescent="0.25">
      <c r="A8" s="13"/>
      <c r="B8" s="13"/>
      <c r="C8" s="13"/>
      <c r="D8" s="13"/>
      <c r="E8" s="18"/>
      <c r="F8" s="18"/>
      <c r="G8" s="13"/>
      <c r="H8" s="13"/>
      <c r="I8" s="13"/>
      <c r="J8" s="13"/>
    </row>
    <row r="9" spans="1:10" x14ac:dyDescent="0.25">
      <c r="A9" s="13"/>
      <c r="B9" s="13"/>
      <c r="C9" s="13"/>
      <c r="D9" s="13"/>
      <c r="E9" s="18"/>
      <c r="F9" s="18"/>
      <c r="G9" s="13"/>
      <c r="H9" s="13"/>
      <c r="I9" s="13"/>
      <c r="J9" s="13"/>
    </row>
    <row r="10" spans="1:10" x14ac:dyDescent="0.25">
      <c r="A10" s="13"/>
      <c r="B10" s="13"/>
      <c r="C10" s="13"/>
      <c r="D10" s="13"/>
      <c r="E10" s="13"/>
      <c r="F10" s="18"/>
      <c r="G10" s="13"/>
      <c r="H10" s="13"/>
      <c r="I10" s="13"/>
      <c r="J10" s="13"/>
    </row>
    <row r="11" spans="1:10" x14ac:dyDescent="0.25">
      <c r="A11" s="13"/>
      <c r="B11" s="13"/>
      <c r="C11" s="13"/>
      <c r="D11" s="13"/>
      <c r="E11" s="18"/>
      <c r="F11" s="18"/>
      <c r="G11" s="13"/>
      <c r="H11" s="13"/>
      <c r="I11" s="13"/>
      <c r="J11" s="13"/>
    </row>
    <row r="12" spans="1:10" x14ac:dyDescent="0.25">
      <c r="A12" s="13"/>
      <c r="B12" s="13"/>
      <c r="C12" s="13"/>
      <c r="D12" s="13"/>
      <c r="E12" s="18"/>
      <c r="F12" s="18"/>
      <c r="G12" s="13"/>
      <c r="H12" s="13"/>
      <c r="I12" s="13"/>
      <c r="J12" s="13"/>
    </row>
    <row r="13" spans="1:10" x14ac:dyDescent="0.25">
      <c r="A13" s="13"/>
      <c r="B13" s="13"/>
      <c r="C13" s="13"/>
      <c r="D13" s="13"/>
      <c r="E13" s="18"/>
      <c r="F13" s="18"/>
      <c r="G13" s="13"/>
      <c r="H13" s="13"/>
      <c r="I13" s="13"/>
      <c r="J13" s="13"/>
    </row>
    <row r="14" spans="1:10" x14ac:dyDescent="0.25">
      <c r="A14" s="13"/>
      <c r="B14" s="13"/>
      <c r="C14" s="13"/>
      <c r="D14" s="13"/>
      <c r="E14" s="18"/>
      <c r="F14" s="18"/>
      <c r="G14" s="13"/>
      <c r="H14" s="13"/>
      <c r="I14" s="13"/>
      <c r="J14" s="13"/>
    </row>
    <row r="15" spans="1:10" x14ac:dyDescent="0.25">
      <c r="A15" s="13"/>
      <c r="B15" s="13"/>
      <c r="C15" s="13"/>
      <c r="D15" s="13"/>
      <c r="E15" s="18"/>
      <c r="F15" s="18"/>
      <c r="G15" s="13"/>
      <c r="H15" s="13"/>
      <c r="I15" s="13"/>
      <c r="J15" s="13"/>
    </row>
    <row r="16" spans="1:10" x14ac:dyDescent="0.25">
      <c r="A16" s="13"/>
      <c r="B16" s="13"/>
      <c r="C16" s="13"/>
      <c r="D16" s="13"/>
      <c r="E16" s="18"/>
      <c r="F16" s="18"/>
      <c r="G16" s="13"/>
      <c r="H16" s="13"/>
      <c r="I16" s="13"/>
      <c r="J16" s="13"/>
    </row>
    <row r="17" spans="1:10" x14ac:dyDescent="0.25">
      <c r="A17" s="13"/>
      <c r="B17" s="13"/>
      <c r="C17" s="13"/>
      <c r="D17" s="13"/>
      <c r="E17" s="18"/>
      <c r="F17" s="18"/>
      <c r="G17" s="13"/>
      <c r="H17" s="13"/>
      <c r="I17" s="13"/>
      <c r="J17" s="1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zoomScale="90" zoomScaleNormal="90" workbookViewId="0">
      <selection activeCell="C38" sqref="C38"/>
    </sheetView>
  </sheetViews>
  <sheetFormatPr defaultRowHeight="15" x14ac:dyDescent="0.25"/>
  <cols>
    <col min="1" max="1" width="33.28515625" bestFit="1" customWidth="1"/>
    <col min="2" max="2" width="30.42578125" style="24" bestFit="1" customWidth="1"/>
    <col min="3" max="3" width="15" style="25" bestFit="1" customWidth="1"/>
    <col min="4" max="4" width="10.28515625" style="24" bestFit="1" customWidth="1"/>
    <col min="5" max="5" width="19.28515625" style="24" bestFit="1" customWidth="1"/>
    <col min="6" max="6" width="20.140625" style="24" bestFit="1" customWidth="1"/>
    <col min="7" max="7" width="36.42578125" style="16" bestFit="1" customWidth="1"/>
    <col min="8" max="8" width="22.85546875" bestFit="1" customWidth="1"/>
    <col min="9" max="9" width="8.140625" bestFit="1" customWidth="1"/>
  </cols>
  <sheetData>
    <row r="1" spans="1:9" x14ac:dyDescent="0.25">
      <c r="A1" t="s">
        <v>48</v>
      </c>
      <c r="B1" s="24" t="s">
        <v>54</v>
      </c>
      <c r="C1" s="25" t="s">
        <v>33</v>
      </c>
      <c r="D1" s="24" t="s">
        <v>55</v>
      </c>
      <c r="E1" s="24" t="s">
        <v>56</v>
      </c>
      <c r="F1" s="24" t="s">
        <v>57</v>
      </c>
      <c r="G1" s="16" t="s">
        <v>58</v>
      </c>
      <c r="H1" t="s">
        <v>59</v>
      </c>
      <c r="I1" t="s">
        <v>10</v>
      </c>
    </row>
    <row r="2" spans="1:9" x14ac:dyDescent="0.25">
      <c r="A2" s="22" t="s">
        <v>114</v>
      </c>
      <c r="B2" s="32">
        <v>45763</v>
      </c>
      <c r="C2" s="27" t="s">
        <v>90</v>
      </c>
      <c r="D2" s="28" t="s">
        <v>83</v>
      </c>
      <c r="E2" s="28"/>
      <c r="F2" s="33">
        <v>78</v>
      </c>
      <c r="G2" s="23" t="s">
        <v>128</v>
      </c>
    </row>
    <row r="3" spans="1:9" x14ac:dyDescent="0.25">
      <c r="A3" s="22" t="s">
        <v>114</v>
      </c>
      <c r="B3" s="32">
        <v>45783</v>
      </c>
      <c r="C3" s="27" t="s">
        <v>90</v>
      </c>
      <c r="D3" s="28" t="s">
        <v>83</v>
      </c>
      <c r="E3" s="28"/>
      <c r="F3" s="29">
        <v>70</v>
      </c>
      <c r="G3" s="23" t="s">
        <v>128</v>
      </c>
      <c r="H3" s="19"/>
    </row>
    <row r="4" spans="1:9" x14ac:dyDescent="0.25">
      <c r="A4" s="22" t="s">
        <v>114</v>
      </c>
      <c r="B4" s="32">
        <v>45819</v>
      </c>
      <c r="C4" s="27" t="s">
        <v>90</v>
      </c>
      <c r="D4" s="28" t="s">
        <v>83</v>
      </c>
      <c r="E4" s="28"/>
      <c r="F4" s="29">
        <v>62</v>
      </c>
      <c r="G4" s="23" t="s">
        <v>128</v>
      </c>
      <c r="H4" s="19"/>
    </row>
    <row r="5" spans="1:9" x14ac:dyDescent="0.25">
      <c r="A5" s="22" t="s">
        <v>114</v>
      </c>
      <c r="B5" s="32">
        <v>45909</v>
      </c>
      <c r="C5" s="27" t="s">
        <v>90</v>
      </c>
      <c r="D5" s="28" t="s">
        <v>83</v>
      </c>
      <c r="E5" s="28"/>
      <c r="F5" s="29">
        <v>72</v>
      </c>
      <c r="G5" s="23" t="s">
        <v>128</v>
      </c>
      <c r="H5" s="19"/>
    </row>
    <row r="6" spans="1:9" x14ac:dyDescent="0.25">
      <c r="A6" s="22" t="s">
        <v>114</v>
      </c>
      <c r="B6" s="32">
        <v>45937</v>
      </c>
      <c r="C6" s="27" t="s">
        <v>90</v>
      </c>
      <c r="D6" s="28" t="s">
        <v>83</v>
      </c>
      <c r="E6" s="28"/>
      <c r="F6" s="29">
        <v>279</v>
      </c>
      <c r="G6" s="23" t="s">
        <v>128</v>
      </c>
      <c r="H6" s="19"/>
    </row>
    <row r="7" spans="1:9" x14ac:dyDescent="0.25">
      <c r="A7" s="22" t="s">
        <v>114</v>
      </c>
      <c r="B7" s="32">
        <v>45972</v>
      </c>
      <c r="C7" s="27" t="s">
        <v>90</v>
      </c>
      <c r="D7" s="28" t="s">
        <v>83</v>
      </c>
      <c r="E7" s="28"/>
      <c r="F7" s="29">
        <v>53</v>
      </c>
      <c r="G7" s="23" t="s">
        <v>128</v>
      </c>
      <c r="H7" s="19"/>
    </row>
    <row r="8" spans="1:9" x14ac:dyDescent="0.25">
      <c r="A8" s="22" t="s">
        <v>129</v>
      </c>
      <c r="B8" s="32">
        <v>45783</v>
      </c>
      <c r="C8" s="27" t="s">
        <v>82</v>
      </c>
      <c r="D8" s="28" t="s">
        <v>83</v>
      </c>
      <c r="E8" s="28"/>
      <c r="F8" s="29">
        <v>34</v>
      </c>
      <c r="G8" s="23" t="s">
        <v>128</v>
      </c>
      <c r="H8" s="19"/>
    </row>
    <row r="9" spans="1:9" x14ac:dyDescent="0.25">
      <c r="A9" s="22" t="s">
        <v>129</v>
      </c>
      <c r="B9" s="32">
        <v>45819</v>
      </c>
      <c r="C9" s="27" t="s">
        <v>82</v>
      </c>
      <c r="D9" s="28" t="s">
        <v>83</v>
      </c>
      <c r="E9" s="28"/>
      <c r="F9" s="29">
        <v>20</v>
      </c>
      <c r="G9" s="23" t="s">
        <v>128</v>
      </c>
      <c r="H9" s="19"/>
    </row>
    <row r="10" spans="1:9" x14ac:dyDescent="0.25">
      <c r="A10" s="22" t="s">
        <v>129</v>
      </c>
      <c r="B10" s="32">
        <v>45909</v>
      </c>
      <c r="C10" s="27" t="s">
        <v>82</v>
      </c>
      <c r="D10" s="28" t="s">
        <v>83</v>
      </c>
      <c r="E10" s="28"/>
      <c r="F10" s="29">
        <v>20</v>
      </c>
      <c r="G10" s="23" t="s">
        <v>128</v>
      </c>
      <c r="H10" s="19"/>
    </row>
    <row r="11" spans="1:9" x14ac:dyDescent="0.25">
      <c r="A11" s="22" t="s">
        <v>129</v>
      </c>
      <c r="B11" s="32">
        <v>45937</v>
      </c>
      <c r="C11" s="27" t="s">
        <v>82</v>
      </c>
      <c r="D11" s="28" t="s">
        <v>83</v>
      </c>
      <c r="E11" s="28"/>
      <c r="F11" s="29">
        <v>110</v>
      </c>
      <c r="G11" s="23" t="s">
        <v>128</v>
      </c>
    </row>
    <row r="12" spans="1:9" x14ac:dyDescent="0.25">
      <c r="A12" s="22" t="s">
        <v>129</v>
      </c>
      <c r="B12" s="32">
        <v>45972</v>
      </c>
      <c r="C12" s="27" t="s">
        <v>82</v>
      </c>
      <c r="D12" s="28" t="s">
        <v>83</v>
      </c>
      <c r="E12" s="28"/>
      <c r="F12" s="29">
        <v>18</v>
      </c>
      <c r="G12" s="23" t="s">
        <v>128</v>
      </c>
    </row>
    <row r="13" spans="1:9" x14ac:dyDescent="0.25">
      <c r="A13" s="22" t="s">
        <v>130</v>
      </c>
      <c r="B13" s="26">
        <v>45658</v>
      </c>
      <c r="C13" s="27" t="s">
        <v>95</v>
      </c>
      <c r="D13" s="28" t="s">
        <v>134</v>
      </c>
      <c r="E13" s="28"/>
      <c r="F13" s="30">
        <v>9.8699999999999992</v>
      </c>
      <c r="G13" s="23" t="s">
        <v>128</v>
      </c>
    </row>
    <row r="14" spans="1:9" x14ac:dyDescent="0.25">
      <c r="A14" s="22" t="s">
        <v>130</v>
      </c>
      <c r="B14" s="32">
        <v>45699</v>
      </c>
      <c r="C14" s="27" t="s">
        <v>95</v>
      </c>
      <c r="D14" s="28" t="s">
        <v>134</v>
      </c>
      <c r="E14" s="28"/>
      <c r="F14" s="31">
        <v>5</v>
      </c>
      <c r="G14" s="23" t="s">
        <v>128</v>
      </c>
    </row>
    <row r="15" spans="1:9" x14ac:dyDescent="0.25">
      <c r="A15" s="22" t="s">
        <v>130</v>
      </c>
      <c r="B15" s="32">
        <v>45720</v>
      </c>
      <c r="C15" s="27" t="s">
        <v>95</v>
      </c>
      <c r="D15" s="28" t="s">
        <v>134</v>
      </c>
      <c r="E15" s="28"/>
      <c r="F15" s="30">
        <v>2.65</v>
      </c>
      <c r="G15" s="23" t="s">
        <v>128</v>
      </c>
    </row>
    <row r="16" spans="1:9" x14ac:dyDescent="0.25">
      <c r="A16" s="22" t="s">
        <v>130</v>
      </c>
      <c r="B16" s="32">
        <v>45783</v>
      </c>
      <c r="C16" s="27" t="s">
        <v>95</v>
      </c>
      <c r="D16" s="28" t="s">
        <v>134</v>
      </c>
      <c r="E16" s="28"/>
      <c r="F16" s="31">
        <v>15.94</v>
      </c>
      <c r="G16" s="23" t="s">
        <v>128</v>
      </c>
    </row>
    <row r="17" spans="1:8" x14ac:dyDescent="0.25">
      <c r="A17" s="22" t="s">
        <v>130</v>
      </c>
      <c r="B17" s="32">
        <v>45819</v>
      </c>
      <c r="C17" s="27" t="s">
        <v>95</v>
      </c>
      <c r="D17" s="28" t="s">
        <v>134</v>
      </c>
      <c r="E17" s="28"/>
      <c r="F17" s="31">
        <v>24.39</v>
      </c>
      <c r="G17" s="23" t="s">
        <v>128</v>
      </c>
      <c r="H17" s="19"/>
    </row>
    <row r="18" spans="1:8" x14ac:dyDescent="0.25">
      <c r="A18" s="22" t="s">
        <v>130</v>
      </c>
      <c r="B18" s="32">
        <v>45853</v>
      </c>
      <c r="C18" s="27" t="s">
        <v>95</v>
      </c>
      <c r="D18" s="28" t="s">
        <v>134</v>
      </c>
      <c r="E18" s="28"/>
      <c r="F18" s="31">
        <v>23.59</v>
      </c>
      <c r="G18" s="23" t="s">
        <v>128</v>
      </c>
    </row>
    <row r="19" spans="1:8" x14ac:dyDescent="0.25">
      <c r="A19" s="22" t="s">
        <v>130</v>
      </c>
      <c r="B19" s="32">
        <v>45909</v>
      </c>
      <c r="C19" s="27" t="s">
        <v>95</v>
      </c>
      <c r="D19" s="28" t="s">
        <v>134</v>
      </c>
      <c r="E19" s="28"/>
      <c r="F19" s="31">
        <v>13.89</v>
      </c>
      <c r="G19" s="23" t="s">
        <v>128</v>
      </c>
      <c r="H19" s="19"/>
    </row>
    <row r="20" spans="1:8" x14ac:dyDescent="0.25">
      <c r="A20" s="22" t="s">
        <v>130</v>
      </c>
      <c r="B20" s="32">
        <v>45937</v>
      </c>
      <c r="C20" s="27" t="s">
        <v>95</v>
      </c>
      <c r="D20" s="28" t="s">
        <v>134</v>
      </c>
      <c r="E20" s="28"/>
      <c r="F20" s="31">
        <v>3.07</v>
      </c>
      <c r="G20" s="23" t="s">
        <v>128</v>
      </c>
    </row>
    <row r="21" spans="1:8" x14ac:dyDescent="0.25">
      <c r="A21" s="22" t="s">
        <v>130</v>
      </c>
      <c r="B21" s="32">
        <v>45972</v>
      </c>
      <c r="C21" s="27" t="s">
        <v>95</v>
      </c>
      <c r="D21" s="28" t="s">
        <v>134</v>
      </c>
      <c r="E21" s="28"/>
      <c r="F21" s="30">
        <v>6.65</v>
      </c>
      <c r="G21" s="23" t="s">
        <v>128</v>
      </c>
      <c r="H21" s="19"/>
    </row>
    <row r="22" spans="1:8" x14ac:dyDescent="0.25">
      <c r="A22" s="22" t="s">
        <v>131</v>
      </c>
      <c r="B22" s="26">
        <v>45658</v>
      </c>
      <c r="C22" s="27" t="s">
        <v>97</v>
      </c>
      <c r="D22" s="28" t="s">
        <v>98</v>
      </c>
      <c r="E22" s="28"/>
      <c r="F22" s="29">
        <v>46.3</v>
      </c>
      <c r="G22" s="23" t="s">
        <v>128</v>
      </c>
      <c r="H22" s="36"/>
    </row>
    <row r="23" spans="1:8" x14ac:dyDescent="0.25">
      <c r="A23" s="22" t="s">
        <v>131</v>
      </c>
      <c r="B23" s="32">
        <v>45819</v>
      </c>
      <c r="C23" s="27" t="s">
        <v>97</v>
      </c>
      <c r="D23" s="28" t="s">
        <v>98</v>
      </c>
      <c r="E23" s="28"/>
      <c r="F23" s="29">
        <v>118.1</v>
      </c>
      <c r="G23" s="23" t="s">
        <v>128</v>
      </c>
      <c r="H23" s="36"/>
    </row>
    <row r="24" spans="1:8" x14ac:dyDescent="0.25">
      <c r="A24" s="22" t="s">
        <v>131</v>
      </c>
      <c r="B24" s="32">
        <v>45853</v>
      </c>
      <c r="C24" s="27" t="s">
        <v>97</v>
      </c>
      <c r="D24" s="28" t="s">
        <v>98</v>
      </c>
      <c r="E24" s="28"/>
      <c r="F24" s="29">
        <v>30.7</v>
      </c>
      <c r="G24" s="23" t="s">
        <v>128</v>
      </c>
      <c r="H24" s="36"/>
    </row>
    <row r="25" spans="1:8" x14ac:dyDescent="0.25">
      <c r="A25" s="22" t="s">
        <v>131</v>
      </c>
      <c r="B25" s="32">
        <v>45881</v>
      </c>
      <c r="C25" s="27" t="s">
        <v>97</v>
      </c>
      <c r="D25" s="28" t="s">
        <v>98</v>
      </c>
      <c r="E25" s="28"/>
      <c r="F25" s="29">
        <v>40.15</v>
      </c>
      <c r="G25" s="23" t="s">
        <v>128</v>
      </c>
      <c r="H25" s="36"/>
    </row>
    <row r="26" spans="1:8" x14ac:dyDescent="0.25">
      <c r="A26" s="22" t="s">
        <v>131</v>
      </c>
      <c r="B26" s="32">
        <v>45909</v>
      </c>
      <c r="C26" s="27" t="s">
        <v>97</v>
      </c>
      <c r="D26" s="28" t="s">
        <v>98</v>
      </c>
      <c r="E26" s="28"/>
      <c r="F26" s="29">
        <v>21.28</v>
      </c>
      <c r="G26" s="23" t="s">
        <v>128</v>
      </c>
      <c r="H26" s="36"/>
    </row>
    <row r="27" spans="1:8" x14ac:dyDescent="0.25">
      <c r="A27" s="22" t="s">
        <v>131</v>
      </c>
      <c r="B27" s="32">
        <v>45937</v>
      </c>
      <c r="C27" s="27" t="s">
        <v>97</v>
      </c>
      <c r="D27" s="28" t="s">
        <v>98</v>
      </c>
      <c r="E27" s="28"/>
      <c r="F27" s="29">
        <v>22.73</v>
      </c>
      <c r="G27" s="23" t="s">
        <v>128</v>
      </c>
      <c r="H27" s="36"/>
    </row>
    <row r="28" spans="1:8" x14ac:dyDescent="0.25">
      <c r="A28" s="22" t="s">
        <v>132</v>
      </c>
      <c r="B28" s="32">
        <v>45664</v>
      </c>
      <c r="C28" s="27" t="s">
        <v>92</v>
      </c>
      <c r="D28" s="28" t="s">
        <v>93</v>
      </c>
      <c r="E28" s="28"/>
      <c r="F28" s="31">
        <v>0.92</v>
      </c>
      <c r="G28" s="23" t="s">
        <v>128</v>
      </c>
    </row>
    <row r="29" spans="1:8" x14ac:dyDescent="0.25">
      <c r="A29" s="22" t="s">
        <v>132</v>
      </c>
      <c r="B29" s="32">
        <v>45720</v>
      </c>
      <c r="C29" s="27" t="s">
        <v>92</v>
      </c>
      <c r="D29" s="28" t="s">
        <v>93</v>
      </c>
      <c r="E29" s="28"/>
      <c r="F29" s="31">
        <v>0.84</v>
      </c>
      <c r="G29" s="23" t="s">
        <v>128</v>
      </c>
      <c r="H29" s="19"/>
    </row>
    <row r="30" spans="1:8" x14ac:dyDescent="0.25">
      <c r="A30" s="22" t="s">
        <v>132</v>
      </c>
      <c r="B30" s="32">
        <v>45783</v>
      </c>
      <c r="C30" s="27" t="s">
        <v>92</v>
      </c>
      <c r="D30" s="28" t="s">
        <v>93</v>
      </c>
      <c r="E30" s="28"/>
      <c r="F30" s="31">
        <v>1.74</v>
      </c>
      <c r="G30" s="23" t="s">
        <v>128</v>
      </c>
      <c r="H30" s="19"/>
    </row>
    <row r="31" spans="1:8" x14ac:dyDescent="0.25">
      <c r="A31" s="22" t="s">
        <v>132</v>
      </c>
      <c r="B31" s="32">
        <v>45819</v>
      </c>
      <c r="C31" s="27" t="s">
        <v>92</v>
      </c>
      <c r="D31" s="28" t="s">
        <v>93</v>
      </c>
      <c r="E31" s="28"/>
      <c r="F31" s="31">
        <v>2.58</v>
      </c>
      <c r="G31" s="23" t="s">
        <v>128</v>
      </c>
      <c r="H31" s="19"/>
    </row>
    <row r="32" spans="1:8" x14ac:dyDescent="0.25">
      <c r="A32" s="22" t="s">
        <v>132</v>
      </c>
      <c r="B32" s="32">
        <v>45881</v>
      </c>
      <c r="C32" s="27" t="s">
        <v>92</v>
      </c>
      <c r="D32" s="28" t="s">
        <v>93</v>
      </c>
      <c r="E32" s="28"/>
      <c r="F32" s="31">
        <v>1.55</v>
      </c>
      <c r="G32" s="23" t="s">
        <v>128</v>
      </c>
      <c r="H32" s="19"/>
    </row>
    <row r="33" spans="1:8" x14ac:dyDescent="0.25">
      <c r="A33" s="22" t="s">
        <v>132</v>
      </c>
      <c r="B33" s="32">
        <v>45937</v>
      </c>
      <c r="C33" s="27" t="s">
        <v>92</v>
      </c>
      <c r="D33" s="28" t="s">
        <v>93</v>
      </c>
      <c r="E33" s="28"/>
      <c r="F33" s="31">
        <v>2.61</v>
      </c>
      <c r="G33" s="23" t="s">
        <v>128</v>
      </c>
      <c r="H33" s="19"/>
    </row>
    <row r="34" spans="1:8" x14ac:dyDescent="0.25">
      <c r="A34" s="22" t="s">
        <v>133</v>
      </c>
      <c r="B34" s="32">
        <v>45937</v>
      </c>
      <c r="C34" s="27" t="s">
        <v>87</v>
      </c>
      <c r="D34" s="28" t="s">
        <v>88</v>
      </c>
      <c r="E34" s="28">
        <v>10</v>
      </c>
      <c r="F34" s="34">
        <v>116</v>
      </c>
      <c r="G34" s="23" t="s">
        <v>128</v>
      </c>
      <c r="H34" s="19"/>
    </row>
    <row r="35" spans="1:8" x14ac:dyDescent="0.25">
      <c r="C35" s="35"/>
    </row>
    <row r="36" spans="1:8" x14ac:dyDescent="0.25">
      <c r="C36" s="35"/>
    </row>
    <row r="37" spans="1:8" x14ac:dyDescent="0.25">
      <c r="C37" s="35"/>
    </row>
    <row r="38" spans="1:8" x14ac:dyDescent="0.25">
      <c r="C38" s="35"/>
    </row>
    <row r="39" spans="1:8" x14ac:dyDescent="0.25">
      <c r="C39" s="35"/>
    </row>
    <row r="40" spans="1:8" x14ac:dyDescent="0.25">
      <c r="C40" s="35"/>
    </row>
    <row r="41" spans="1:8" x14ac:dyDescent="0.25">
      <c r="C41" s="35"/>
    </row>
  </sheetData>
  <autoFilter ref="A1:I34">
    <sortState ref="A2:I34">
      <sortCondition ref="A1:A34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zoomScale="90" zoomScaleNormal="90" workbookViewId="0">
      <selection activeCell="A3" sqref="A3"/>
    </sheetView>
  </sheetViews>
  <sheetFormatPr defaultRowHeight="15" x14ac:dyDescent="0.25"/>
  <cols>
    <col min="1" max="1" width="24.85546875" bestFit="1" customWidth="1"/>
    <col min="2" max="2" width="5.5703125" bestFit="1" customWidth="1"/>
    <col min="3" max="3" width="17.28515625" bestFit="1" customWidth="1"/>
    <col min="4" max="4" width="28.140625" bestFit="1" customWidth="1"/>
    <col min="5" max="5" width="33.85546875" bestFit="1" customWidth="1"/>
    <col min="6" max="6" width="64.5703125" bestFit="1" customWidth="1"/>
  </cols>
  <sheetData>
    <row r="1" spans="1:6" x14ac:dyDescent="0.25">
      <c r="A1" t="s">
        <v>0</v>
      </c>
      <c r="B1" t="s">
        <v>45</v>
      </c>
      <c r="C1" t="s">
        <v>32</v>
      </c>
      <c r="D1" t="s">
        <v>60</v>
      </c>
      <c r="E1" t="s">
        <v>61</v>
      </c>
      <c r="F1" t="s">
        <v>10</v>
      </c>
    </row>
    <row r="2" spans="1:6" x14ac:dyDescent="0.25">
      <c r="A2" s="22" t="s">
        <v>69</v>
      </c>
      <c r="B2" s="22">
        <v>2025</v>
      </c>
      <c r="C2" s="22" t="s">
        <v>81</v>
      </c>
      <c r="D2" s="22">
        <f>1365036-2515</f>
        <v>1362521</v>
      </c>
      <c r="E2" s="22">
        <v>596133000</v>
      </c>
      <c r="F2" s="22" t="s">
        <v>127</v>
      </c>
    </row>
    <row r="3" spans="1:6" x14ac:dyDescent="0.25">
      <c r="A3" s="22"/>
      <c r="B3" s="22"/>
      <c r="C3" s="22"/>
      <c r="D3" s="22"/>
      <c r="E3" s="22"/>
      <c r="F3" s="2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zoomScale="90" zoomScaleNormal="90" workbookViewId="0"/>
  </sheetViews>
  <sheetFormatPr defaultRowHeight="15" x14ac:dyDescent="0.25"/>
  <cols>
    <col min="1" max="1" width="14.7109375" bestFit="1" customWidth="1"/>
    <col min="2" max="2" width="15.42578125" bestFit="1" customWidth="1"/>
    <col min="3" max="3" width="9.42578125" bestFit="1" customWidth="1"/>
    <col min="4" max="4" width="13.42578125" bestFit="1" customWidth="1"/>
  </cols>
  <sheetData>
    <row r="1" spans="1:4" x14ac:dyDescent="0.25">
      <c r="A1" t="s">
        <v>62</v>
      </c>
      <c r="B1" t="s">
        <v>63</v>
      </c>
      <c r="C1" t="s">
        <v>64</v>
      </c>
      <c r="D1" t="s">
        <v>65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zoomScale="90" zoomScaleNormal="90" workbookViewId="0"/>
  </sheetViews>
  <sheetFormatPr defaultRowHeight="15" x14ac:dyDescent="0.25"/>
  <cols>
    <col min="1" max="1" width="14.42578125" bestFit="1" customWidth="1"/>
    <col min="2" max="2" width="14.7109375" bestFit="1" customWidth="1"/>
    <col min="3" max="3" width="9.85546875" bestFit="1" customWidth="1"/>
    <col min="4" max="4" width="7.42578125" bestFit="1" customWidth="1"/>
  </cols>
  <sheetData>
    <row r="1" spans="1:4" x14ac:dyDescent="0.25">
      <c r="A1" t="s">
        <v>66</v>
      </c>
      <c r="B1" t="s">
        <v>62</v>
      </c>
      <c r="C1" t="s">
        <v>67</v>
      </c>
      <c r="D1" t="s">
        <v>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zoomScale="90" zoomScaleNormal="90" workbookViewId="0"/>
  </sheetViews>
  <sheetFormatPr defaultRowHeight="15" x14ac:dyDescent="0.25"/>
  <cols>
    <col min="1" max="3" width="19.42578125" bestFit="1" customWidth="1"/>
    <col min="4" max="4" width="19.28515625" bestFit="1" customWidth="1"/>
    <col min="5" max="5" width="26.5703125" bestFit="1" customWidth="1"/>
    <col min="6" max="6" width="19.28515625" bestFit="1" customWidth="1"/>
    <col min="7" max="7" width="18.42578125" bestFit="1" customWidth="1"/>
    <col min="8" max="8" width="8.140625" bestFit="1" customWidth="1"/>
  </cols>
  <sheetData>
    <row r="1" spans="1:8" x14ac:dyDescent="0.25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zoomScale="90" zoomScaleNormal="90" workbookViewId="0">
      <selection activeCell="D46" sqref="D46"/>
    </sheetView>
  </sheetViews>
  <sheetFormatPr defaultRowHeight="15" x14ac:dyDescent="0.25"/>
  <cols>
    <col min="1" max="1" width="34.140625" bestFit="1" customWidth="1"/>
    <col min="2" max="2" width="19.42578125" bestFit="1" customWidth="1"/>
    <col min="3" max="3" width="15.85546875" bestFit="1" customWidth="1"/>
    <col min="4" max="4" width="15.7109375" bestFit="1" customWidth="1"/>
    <col min="5" max="5" width="14.85546875" bestFit="1" customWidth="1"/>
    <col min="6" max="6" width="11.42578125" bestFit="1" customWidth="1"/>
    <col min="7" max="8" width="10.42578125" bestFit="1" customWidth="1"/>
    <col min="9" max="9" width="8.140625" bestFit="1" customWidth="1"/>
  </cols>
  <sheetData>
    <row r="1" spans="1:9" x14ac:dyDescent="0.25">
      <c r="A1" t="s">
        <v>18</v>
      </c>
      <c r="B1" t="s">
        <v>12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10</v>
      </c>
    </row>
    <row r="2" spans="1:9" x14ac:dyDescent="0.25">
      <c r="A2" s="13"/>
      <c r="B2" s="13"/>
      <c r="C2" s="13"/>
      <c r="D2" s="18"/>
      <c r="E2" s="18"/>
      <c r="F2" s="13"/>
      <c r="G2" s="13"/>
      <c r="H2" s="1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zoomScale="90" zoomScaleNormal="90" workbookViewId="0">
      <selection activeCell="F2" sqref="F2"/>
    </sheetView>
  </sheetViews>
  <sheetFormatPr defaultRowHeight="15" x14ac:dyDescent="0.25"/>
  <cols>
    <col min="1" max="1" width="25" customWidth="1"/>
    <col min="2" max="2" width="19.42578125" bestFit="1" customWidth="1"/>
    <col min="3" max="3" width="18.28515625" bestFit="1" customWidth="1"/>
    <col min="4" max="4" width="36.42578125" bestFit="1" customWidth="1"/>
    <col min="5" max="5" width="17.85546875" bestFit="1" customWidth="1"/>
    <col min="6" max="6" width="16.85546875" bestFit="1" customWidth="1"/>
    <col min="7" max="7" width="8.140625" bestFit="1" customWidth="1"/>
  </cols>
  <sheetData>
    <row r="1" spans="1:7" x14ac:dyDescent="0.25">
      <c r="A1" t="s">
        <v>25</v>
      </c>
      <c r="B1" t="s">
        <v>12</v>
      </c>
      <c r="C1" t="s">
        <v>26</v>
      </c>
      <c r="D1" t="s">
        <v>27</v>
      </c>
      <c r="E1" t="s">
        <v>28</v>
      </c>
      <c r="F1" t="s">
        <v>29</v>
      </c>
      <c r="G1" t="s">
        <v>10</v>
      </c>
    </row>
    <row r="2" spans="1:7" x14ac:dyDescent="0.25">
      <c r="A2" s="2" t="s">
        <v>72</v>
      </c>
      <c r="B2" s="2" t="s">
        <v>69</v>
      </c>
      <c r="C2" s="2" t="s">
        <v>73</v>
      </c>
      <c r="D2" s="2" t="s">
        <v>74</v>
      </c>
      <c r="E2" s="12">
        <v>45292</v>
      </c>
      <c r="F2" s="12">
        <v>46022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zoomScale="90" zoomScaleNormal="90" workbookViewId="0"/>
  </sheetViews>
  <sheetFormatPr defaultRowHeight="15" x14ac:dyDescent="0.25"/>
  <cols>
    <col min="1" max="1" width="18.28515625" bestFit="1" customWidth="1"/>
    <col min="2" max="2" width="36.42578125" bestFit="1" customWidth="1"/>
    <col min="3" max="3" width="16.28515625" bestFit="1" customWidth="1"/>
    <col min="4" max="4" width="8" bestFit="1" customWidth="1"/>
    <col min="5" max="5" width="9.5703125" bestFit="1" customWidth="1"/>
    <col min="6" max="6" width="8.140625" bestFit="1" customWidth="1"/>
  </cols>
  <sheetData>
    <row r="1" spans="1:6" x14ac:dyDescent="0.25">
      <c r="A1" t="s">
        <v>26</v>
      </c>
      <c r="B1" t="s">
        <v>27</v>
      </c>
      <c r="C1" t="s">
        <v>30</v>
      </c>
      <c r="D1" t="s">
        <v>23</v>
      </c>
      <c r="E1" t="s">
        <v>24</v>
      </c>
      <c r="F1" t="s">
        <v>10</v>
      </c>
    </row>
    <row r="2" spans="1:6" x14ac:dyDescent="0.25">
      <c r="A2" s="4" t="s">
        <v>73</v>
      </c>
      <c r="B2" s="4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zoomScale="90" zoomScaleNormal="90" workbookViewId="0">
      <selection activeCell="A4" sqref="A4"/>
    </sheetView>
  </sheetViews>
  <sheetFormatPr defaultRowHeight="15" x14ac:dyDescent="0.25"/>
  <cols>
    <col min="1" max="1" width="19.85546875" bestFit="1" customWidth="1"/>
    <col min="2" max="3" width="10.42578125" bestFit="1" customWidth="1"/>
    <col min="4" max="4" width="40.85546875" bestFit="1" customWidth="1"/>
  </cols>
  <sheetData>
    <row r="1" spans="1:4" x14ac:dyDescent="0.25">
      <c r="A1" t="s">
        <v>31</v>
      </c>
      <c r="B1" t="s">
        <v>23</v>
      </c>
      <c r="C1" t="s">
        <v>24</v>
      </c>
      <c r="D1" t="s">
        <v>10</v>
      </c>
    </row>
    <row r="2" spans="1:4" x14ac:dyDescent="0.25">
      <c r="A2" s="5" t="s">
        <v>75</v>
      </c>
      <c r="B2" s="5" t="s">
        <v>76</v>
      </c>
      <c r="C2" s="5" t="s">
        <v>77</v>
      </c>
      <c r="D2" s="19" t="s">
        <v>135</v>
      </c>
    </row>
    <row r="3" spans="1:4" x14ac:dyDescent="0.25">
      <c r="A3" s="5" t="s">
        <v>78</v>
      </c>
      <c r="B3" s="5" t="s">
        <v>141</v>
      </c>
      <c r="C3" s="5" t="s">
        <v>79</v>
      </c>
      <c r="D3" s="19" t="s">
        <v>80</v>
      </c>
    </row>
    <row r="4" spans="1:4" x14ac:dyDescent="0.25">
      <c r="A4" s="14"/>
      <c r="B4" s="14"/>
      <c r="C4" s="14"/>
      <c r="D4" s="17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zoomScale="90" zoomScaleNormal="90" workbookViewId="0">
      <selection activeCell="A4" sqref="A4"/>
    </sheetView>
  </sheetViews>
  <sheetFormatPr defaultRowHeight="15" x14ac:dyDescent="0.25"/>
  <cols>
    <col min="1" max="1" width="25" bestFit="1" customWidth="1"/>
    <col min="2" max="2" width="19.85546875" bestFit="1" customWidth="1"/>
  </cols>
  <sheetData>
    <row r="1" spans="1:2" x14ac:dyDescent="0.25">
      <c r="A1" t="s">
        <v>25</v>
      </c>
      <c r="B1" t="s">
        <v>31</v>
      </c>
    </row>
    <row r="2" spans="1:2" x14ac:dyDescent="0.25">
      <c r="A2" s="6" t="s">
        <v>72</v>
      </c>
      <c r="B2" s="6" t="s">
        <v>75</v>
      </c>
    </row>
    <row r="3" spans="1:2" x14ac:dyDescent="0.25">
      <c r="A3" s="6" t="s">
        <v>72</v>
      </c>
      <c r="B3" s="6" t="s">
        <v>78</v>
      </c>
    </row>
    <row r="4" spans="1:2" x14ac:dyDescent="0.25">
      <c r="A4" s="14"/>
      <c r="B4" s="1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90" zoomScaleNormal="90" workbookViewId="0">
      <selection activeCell="E23" sqref="E23"/>
    </sheetView>
  </sheetViews>
  <sheetFormatPr defaultRowHeight="15" x14ac:dyDescent="0.25"/>
  <cols>
    <col min="1" max="1" width="24" bestFit="1" customWidth="1"/>
    <col min="2" max="2" width="17.28515625" bestFit="1" customWidth="1"/>
    <col min="3" max="3" width="15" bestFit="1" customWidth="1"/>
    <col min="4" max="4" width="26.7109375" bestFit="1" customWidth="1"/>
    <col min="5" max="5" width="30.5703125" bestFit="1" customWidth="1"/>
    <col min="6" max="6" width="15" bestFit="1" customWidth="1"/>
    <col min="7" max="7" width="18.5703125" bestFit="1" customWidth="1"/>
    <col min="8" max="8" width="18" bestFit="1" customWidth="1"/>
    <col min="9" max="9" width="19.42578125" bestFit="1" customWidth="1"/>
    <col min="10" max="10" width="36" bestFit="1" customWidth="1"/>
  </cols>
  <sheetData>
    <row r="1" spans="1:10" x14ac:dyDescent="0.25">
      <c r="A1" t="s">
        <v>25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  <c r="G1" t="s">
        <v>37</v>
      </c>
      <c r="H1" t="s">
        <v>38</v>
      </c>
      <c r="I1" t="s">
        <v>39</v>
      </c>
      <c r="J1" t="s">
        <v>10</v>
      </c>
    </row>
    <row r="2" spans="1:10" x14ac:dyDescent="0.25">
      <c r="A2" s="7" t="s">
        <v>72</v>
      </c>
      <c r="B2" s="20" t="s">
        <v>81</v>
      </c>
      <c r="C2" s="7" t="s">
        <v>82</v>
      </c>
      <c r="D2" s="37" t="s">
        <v>136</v>
      </c>
      <c r="E2" s="7" t="s">
        <v>83</v>
      </c>
      <c r="F2" s="7" t="s">
        <v>84</v>
      </c>
      <c r="G2" s="3">
        <v>13</v>
      </c>
      <c r="H2" s="7" t="s">
        <v>85</v>
      </c>
      <c r="I2" s="7" t="s">
        <v>85</v>
      </c>
      <c r="J2" s="7" t="s">
        <v>86</v>
      </c>
    </row>
    <row r="3" spans="1:10" x14ac:dyDescent="0.25">
      <c r="A3" s="7" t="s">
        <v>72</v>
      </c>
      <c r="B3" s="20" t="s">
        <v>81</v>
      </c>
      <c r="C3" s="7" t="s">
        <v>87</v>
      </c>
      <c r="D3" s="38" t="s">
        <v>138</v>
      </c>
      <c r="E3" s="7" t="s">
        <v>88</v>
      </c>
      <c r="F3" s="7" t="s">
        <v>84</v>
      </c>
      <c r="G3" s="3">
        <v>13</v>
      </c>
      <c r="H3" s="7" t="s">
        <v>85</v>
      </c>
      <c r="I3" s="7" t="s">
        <v>85</v>
      </c>
      <c r="J3" s="7" t="s">
        <v>89</v>
      </c>
    </row>
    <row r="4" spans="1:10" x14ac:dyDescent="0.25">
      <c r="A4" s="7" t="s">
        <v>72</v>
      </c>
      <c r="B4" s="20" t="s">
        <v>81</v>
      </c>
      <c r="C4" s="7" t="s">
        <v>90</v>
      </c>
      <c r="D4" s="41" t="s">
        <v>140</v>
      </c>
      <c r="E4" s="7" t="s">
        <v>83</v>
      </c>
      <c r="F4" s="7" t="s">
        <v>84</v>
      </c>
      <c r="G4" s="3">
        <v>13</v>
      </c>
      <c r="H4" s="7" t="s">
        <v>85</v>
      </c>
      <c r="I4" s="7" t="s">
        <v>85</v>
      </c>
      <c r="J4" s="7" t="s">
        <v>91</v>
      </c>
    </row>
    <row r="5" spans="1:10" x14ac:dyDescent="0.25">
      <c r="A5" s="7" t="s">
        <v>72</v>
      </c>
      <c r="B5" s="20" t="s">
        <v>81</v>
      </c>
      <c r="C5" s="7" t="s">
        <v>92</v>
      </c>
      <c r="D5" s="38" t="s">
        <v>137</v>
      </c>
      <c r="E5" s="7" t="s">
        <v>93</v>
      </c>
      <c r="F5" s="7" t="s">
        <v>84</v>
      </c>
      <c r="G5" s="3">
        <v>13</v>
      </c>
      <c r="H5" s="7" t="s">
        <v>85</v>
      </c>
      <c r="I5" s="7" t="s">
        <v>85</v>
      </c>
      <c r="J5" s="7" t="s">
        <v>94</v>
      </c>
    </row>
    <row r="6" spans="1:10" x14ac:dyDescent="0.25">
      <c r="A6" s="7" t="s">
        <v>72</v>
      </c>
      <c r="B6" s="20" t="s">
        <v>81</v>
      </c>
      <c r="C6" s="7" t="s">
        <v>95</v>
      </c>
      <c r="D6" s="38" t="s">
        <v>139</v>
      </c>
      <c r="E6" s="21" t="s">
        <v>134</v>
      </c>
      <c r="F6" s="7" t="s">
        <v>84</v>
      </c>
      <c r="G6" s="3">
        <v>13</v>
      </c>
      <c r="H6" s="7" t="s">
        <v>85</v>
      </c>
      <c r="I6" s="7" t="s">
        <v>85</v>
      </c>
      <c r="J6" s="7" t="s">
        <v>96</v>
      </c>
    </row>
    <row r="7" spans="1:10" x14ac:dyDescent="0.25">
      <c r="A7" s="7" t="s">
        <v>72</v>
      </c>
      <c r="B7" s="20" t="s">
        <v>81</v>
      </c>
      <c r="C7" s="7" t="s">
        <v>97</v>
      </c>
      <c r="D7" s="41" t="s">
        <v>136</v>
      </c>
      <c r="E7" s="7" t="s">
        <v>98</v>
      </c>
      <c r="F7" s="7" t="s">
        <v>84</v>
      </c>
      <c r="G7" s="3">
        <v>13</v>
      </c>
      <c r="H7" s="7" t="s">
        <v>85</v>
      </c>
      <c r="I7" s="7" t="s">
        <v>85</v>
      </c>
      <c r="J7" s="7" t="s">
        <v>99</v>
      </c>
    </row>
    <row r="8" spans="1:10" x14ac:dyDescent="0.25">
      <c r="A8" s="14" t="s">
        <v>72</v>
      </c>
      <c r="B8" s="22" t="s">
        <v>81</v>
      </c>
      <c r="C8" s="14" t="s">
        <v>111</v>
      </c>
      <c r="D8" s="42" t="s">
        <v>142</v>
      </c>
      <c r="E8" s="14" t="s">
        <v>112</v>
      </c>
      <c r="F8" s="14" t="s">
        <v>84</v>
      </c>
      <c r="G8" s="14">
        <v>51</v>
      </c>
      <c r="H8" s="14"/>
      <c r="I8" s="14"/>
      <c r="J8" s="14" t="s">
        <v>110</v>
      </c>
    </row>
    <row r="9" spans="1:10" x14ac:dyDescent="0.25">
      <c r="A9" s="14"/>
      <c r="B9" s="14"/>
      <c r="C9" s="14"/>
      <c r="D9" s="42"/>
      <c r="E9" s="14"/>
      <c r="F9" s="14"/>
      <c r="G9" s="14"/>
      <c r="H9" s="14"/>
      <c r="I9" s="14"/>
      <c r="J9" s="14"/>
    </row>
    <row r="15" spans="1:10" x14ac:dyDescent="0.25">
      <c r="D15" s="19"/>
      <c r="E15" s="19"/>
    </row>
    <row r="16" spans="1:10" x14ac:dyDescent="0.25">
      <c r="D16" s="19"/>
      <c r="E16" s="19"/>
    </row>
    <row r="17" spans="4:5" x14ac:dyDescent="0.25">
      <c r="D17" s="19"/>
      <c r="E17" s="21"/>
    </row>
    <row r="18" spans="4:5" x14ac:dyDescent="0.25">
      <c r="D18" s="19"/>
    </row>
    <row r="19" spans="4:5" x14ac:dyDescent="0.25">
      <c r="D19" s="19"/>
      <c r="E19" s="19"/>
    </row>
    <row r="20" spans="4:5" x14ac:dyDescent="0.25">
      <c r="D20" s="19"/>
      <c r="E20" s="19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zoomScale="90" zoomScaleNormal="90" workbookViewId="0">
      <selection activeCell="A4" sqref="A4"/>
    </sheetView>
  </sheetViews>
  <sheetFormatPr defaultRowHeight="15" x14ac:dyDescent="0.25"/>
  <cols>
    <col min="1" max="1" width="25.5703125" bestFit="1" customWidth="1"/>
    <col min="2" max="2" width="19.85546875" bestFit="1" customWidth="1"/>
    <col min="3" max="3" width="53" bestFit="1" customWidth="1"/>
    <col min="4" max="4" width="12.7109375" bestFit="1" customWidth="1"/>
    <col min="5" max="5" width="20.140625" bestFit="1" customWidth="1"/>
    <col min="6" max="6" width="17.28515625" bestFit="1" customWidth="1"/>
    <col min="7" max="7" width="24" customWidth="1"/>
    <col min="8" max="8" width="78.28515625" bestFit="1" customWidth="1"/>
  </cols>
  <sheetData>
    <row r="1" spans="1:8" x14ac:dyDescent="0.25">
      <c r="A1" t="s">
        <v>40</v>
      </c>
      <c r="B1" t="s">
        <v>31</v>
      </c>
      <c r="C1" t="s">
        <v>41</v>
      </c>
      <c r="D1" t="s">
        <v>42</v>
      </c>
      <c r="E1" t="s">
        <v>43</v>
      </c>
      <c r="F1" t="s">
        <v>32</v>
      </c>
      <c r="G1" s="14" t="s">
        <v>44</v>
      </c>
      <c r="H1" t="s">
        <v>10</v>
      </c>
    </row>
    <row r="2" spans="1:8" x14ac:dyDescent="0.25">
      <c r="A2" s="8" t="s">
        <v>100</v>
      </c>
      <c r="B2" s="8" t="s">
        <v>75</v>
      </c>
      <c r="C2" s="3" t="s">
        <v>113</v>
      </c>
      <c r="D2" s="39">
        <v>265000</v>
      </c>
      <c r="E2" s="8" t="s">
        <v>101</v>
      </c>
      <c r="F2" s="8" t="s">
        <v>81</v>
      </c>
      <c r="G2" s="14" t="s">
        <v>128</v>
      </c>
      <c r="H2" s="8" t="s">
        <v>102</v>
      </c>
    </row>
    <row r="3" spans="1:8" x14ac:dyDescent="0.25">
      <c r="A3" s="8" t="s">
        <v>103</v>
      </c>
      <c r="B3" s="8" t="s">
        <v>78</v>
      </c>
      <c r="C3" s="3" t="s">
        <v>113</v>
      </c>
      <c r="D3" s="39">
        <v>400000</v>
      </c>
      <c r="E3" s="8" t="s">
        <v>101</v>
      </c>
      <c r="F3" s="8" t="s">
        <v>81</v>
      </c>
      <c r="G3" s="14" t="s">
        <v>128</v>
      </c>
      <c r="H3" s="8" t="s">
        <v>104</v>
      </c>
    </row>
    <row r="4" spans="1:8" x14ac:dyDescent="0.25">
      <c r="A4" s="14"/>
      <c r="B4" s="14"/>
      <c r="C4" s="14"/>
      <c r="D4" s="40"/>
      <c r="E4" s="14"/>
      <c r="F4" s="14"/>
      <c r="G4" s="14"/>
      <c r="H4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15</vt:i4>
      </vt:variant>
    </vt:vector>
  </HeadingPairs>
  <TitlesOfParts>
    <vt:vector size="15" baseType="lpstr">
      <vt:lpstr>ResponsibleParty</vt:lpstr>
      <vt:lpstr>Derogation</vt:lpstr>
      <vt:lpstr>Exemption</vt:lpstr>
      <vt:lpstr>Permit</vt:lpstr>
      <vt:lpstr>Facility</vt:lpstr>
      <vt:lpstr>PlaceOfUse</vt:lpstr>
      <vt:lpstr>PermitPlaceOfUse</vt:lpstr>
      <vt:lpstr>QualityAndMonitoring</vt:lpstr>
      <vt:lpstr>CropIrrigation</vt:lpstr>
      <vt:lpstr>ReclaimedWaterSupplied</vt:lpstr>
      <vt:lpstr>NonCompliance</vt:lpstr>
      <vt:lpstr>MonitoringResult</vt:lpstr>
      <vt:lpstr>PublicInformation</vt:lpstr>
      <vt:lpstr>Document</vt:lpstr>
      <vt:lpstr>DocumentReference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Juhász Éva</cp:lastModifiedBy>
  <dcterms:created xsi:type="dcterms:W3CDTF">2026-05-26T09:04:59Z</dcterms:created>
  <dcterms:modified xsi:type="dcterms:W3CDTF">2026-08-13T08:57:24Z</dcterms:modified>
</cp:coreProperties>
</file>